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45" yWindow="120" windowWidth="16380" windowHeight="8190" tabRatio="500"/>
  </bookViews>
  <sheets>
    <sheet name="Приложение №1" sheetId="1" r:id="rId1"/>
    <sheet name="Лист2" sheetId="2" r:id="rId2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/>
  <c r="G6"/>
  <c r="G7"/>
  <c r="G8"/>
  <c r="G5"/>
</calcChain>
</file>

<file path=xl/sharedStrings.xml><?xml version="1.0" encoding="utf-8"?>
<sst xmlns="http://schemas.openxmlformats.org/spreadsheetml/2006/main" count="33" uniqueCount="24">
  <si>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</si>
  <si>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</si>
  <si>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</si>
  <si>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</si>
  <si>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</si>
  <si>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</si>
  <si>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</si>
  <si>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 xml:space="preserve">
 Перечень закупаемых лекарственных средств, профилактических препаратов, изделий медицинского назначения способом запроса ценовых предложений
</t>
  </si>
  <si>
    <t>Место поставки</t>
  </si>
  <si>
    <t>Сроки и условия поставки</t>
  </si>
  <si>
    <t>СКО, г.Петропавловск, ул.Ж.Кизатова, 7А</t>
  </si>
  <si>
    <t>штука</t>
  </si>
  <si>
    <t>Перечень закупаемых медицинских изделий</t>
  </si>
  <si>
    <t>Приложение №1 к объявлению №12</t>
  </si>
  <si>
    <t>Аппарат магнитотерапии</t>
  </si>
  <si>
    <t>Аппарат для электрофореза</t>
  </si>
  <si>
    <t xml:space="preserve">Аппарат низкочастотной физиотерапии </t>
  </si>
  <si>
    <t>Аппарат УВЧ-терапии</t>
  </si>
  <si>
    <t>Итого:</t>
  </si>
  <si>
    <t xml:space="preserve">Аппарат УВЧ-терапии предназначен для местного лечебного воздействия электромагнитным полем высокой частоты. Показания к применению: острые воспалительные процессы, травма спинного мозга и периферических нервов, радикулит, невралгия, полиомиелит, энцефалит, миелит в периоды подострого и хронического течения, болезнь Рейно, облитерирующий эндартериит, острые и подострые воспаления матки и придатков.Противопоказания: злокачественные новообразования, системные заболевания крови сердечная недостаточность II-III степени, аневризм аорты; гипотония. склонность к кровотечениям, инфаркт миокарда, туберкулез легких в активной фазе. Отличительные особенности: Современная элементная база; Автоматическая настройка резонанса; Гибкие электродержатели,  совмещённые с проводящими фидерами. Современный дизайн. Сравнительно малый вес и габариты аппарата. Основные технические параметры: Режимы работы Номинальное сопротивление нагрузки, Ом 50; Оптимальный зазор электродов, мм 15; Время выхода аппарата на рабочий режим, мин не более 1; Время работы аппарата в повторно-кратковременном режиме, ч 6; время работы, мин 20; время паузы, мин 10; Диапазон установки таймера, мин (0...99)±5%; Характеристики воздействия Частота колебаний ВЧ, МГц 27,12+0,05%; Максимальная выходная мощность, Вт 60; Номинальная выходная мощность, регулируемая ступенчато, Вт 5 … 60 (с шагом 5 Вт); Настройка аппарата автоматическая; Время установления рабочего режима, не более, мин 1; Время работы при максимальной мощности, час 6; Диапазон таймера, мин 0 … 99;
Питание, В/Гц (220±10%) / 50; Потребляемая мощность, ВА 120; Габаритные размеры (без электродержателей), мм 350х220х130; Масса, кг 5,5;
Габаритные размеры (с упаковкой), мм 400х300х150; Масса (с упаковкой), кг 6; Дополнительно Класс защиты от поражения электрическим током I, тип ВF по ГОСТ Р 50267.0;  Срок службы 5 лет; Комплект поставки: В комплект поставки аппарата входит: Электронный блок 1. Фидер-электрододержатель 2. Сменные электроды: Ø36±5мм 2; Ø80±5мм 2; Ø120±5мм 2; Индикатор наличия магнитного поля 1; Паспорт 1; Документация: Инструкция по эксплуатации на русском и на казахском языках. Сборка и инсталляция: Сборка и инсталляция специалистом поставщика на рабочем месте. Обучение: Краткий инструктаж поставщиком на рабочем месте для персонала по эксплуатации аппарата. Гарантийный срок: 37 месяцев с даты сдачи в эксплуатацию.
</t>
  </si>
  <si>
    <t xml:space="preserve">Аппарат низкочастотной физиотерапии. Прибор предназначен для лечебного воздействия модулированными синусоидальными токами звуковой частоты.
Техническиехарактиристики аппарата: Пять видов воздействий (РОД работы); Частота несущих колебаний синусоидальной формы (5 000 ±100) Гц
Частота модулирующего напряжения синусоидальной формы (устанавливается дискретно) 10, 20, 30, 50, 80, 100 и 150 Гц; Коэффициент модуляции (устанавливается дискретно)0; 25; 50; 75; 100 и более 100 % (режим перемодуляции); Диапазон тока пациента (устанавливается плавно)(0 - 10) мА, (0 - 20) мА, (0 - 100) мА; Электропитание: - от сети переменного тока220 В, 50 Гц; - потребляемая мощность 30 В-А; Средняя наработка на отказ 4000 ч;
Средний срок службы 4 года. Условия эксплуатации: - температура окружающей среды(+10 - +35) °С; - относительная влажность при температуре +25 °С80 %; - атмосферное давление(630 - 800) мм.рт.ст. Габаритные размеры315 x 175 x 330 мм. Масса 6 кг. Стандартный комплект поставки с аппаратом поставляется следующие комплектующие: Аппарат - 1 шт. Подушка (120х170мм)- 2 шт. Подушка (100х145мм)- 2 шт. Подушка (80х120мм)- 2 шт. Электрод (100х150х0,3мм)- 2 шт. Электрод (80х125х0,3мм)- 2 шт. Электрод (60х100х0,3мм)- 2 шт. Кабель для присоединение пластинчатых электродов- 1шт. Документация: Инструкция по эксплуатации на русском и на казахском языках. Сборка и инсталляция: сборка и инсталляция специалистом поставщика на рабочем месте. Обучение: Краткий инструктаж поставщиком на рабочем месте для персонала по эксплуатации аппарата. Гарантийный срок: 37 месяцев с даты сдачи в эксплуатацию.
</t>
  </si>
  <si>
    <t>Поставка осуществляется не позднее 16 календарных дней, со дня заключения договора.</t>
  </si>
  <si>
    <t xml:space="preserve">Аппарат магнитотерапии. Устройство использует бегущее магнитное поле для лечения разнообразных недугов. Электропитание аппарата осуществляется от сети переменного тока частотой 50 Гц, напряжением 220 В (- 10 %, + 10 %) или 230 В (- 10 %, + 6 %). Мощность, потребляемая аппаратом от сети, не более 35 Вт. Масса аппарата не более 0,62 кг. Габаритные размеры аппарата: - электронного блока 137 х 60 х 45 мм; - узла воздействия (одной из катушек) 15 х 90 мм. Количество узлов воздействия 4. Амплитудное значение магнитной индукции на рабочей поверхности (обе плоские стороны) катушки-индуктора катушечной группы аппарата составляет (20 ± 6) мТл. Длительность импульса составляет 1,5 - 2,5 мс. Частота следования импульсов магнитного поля в каждой из катушек 6 Гц. Аппарат обеспечивает работу в повторно-кратковременном режиме в течение 6 часов время работы (22±1) мин., перерыв 10 мин. Аппарат автоматически отключается от сети через (22±1) мин. Средняя наработка на отказ не менее 1000 ч. Средний срок службы 5 лет. Документация: Инструкция по эксплуатации на русском и на казахском языках. Сборка и инсталляция: сборка и инсталляция аппарата специалистом поставщика на рабочем месте. Обучение: Краткий инструктаж поставщиком на рабочем месте для персонала по эксплуатации аппарата. Гарантийный срок: 37 месяцев с даты сдачи в эксплуатацию. Срок поставки: Согласно Договора по заявке Заказчика
</t>
  </si>
  <si>
    <t xml:space="preserve">Аппарат электротерапии  предназначен для профилактического и лечебного воздействия постоянным током на организм человека, а также проведения лекарственного электрофореза.Особенности реализованных методов: большая лечебная эффективность; безболезненность процедур; возможность сочетания с другими методами лечебного воздействия. К аппарату  прилагается комплект принадлежностей со свинцовыми электродами (провода пациента, пластина свинцовая). Комплект принадлежностей с углетканевыми электродами (набор прямоугольных электродов шести типоразмеров, двухлопастной, трехлопастной-полумаска Бергонье, воротниковый, провода пациента). Аппарат применяется для лечения самых различных заболеваний в стационарных и домашних условиях. Технические характеристики физиотерапевтической аппаратуры: Максимальный ток в цепи пациента, мА50; Диапазон регулирования тока, мА0...5;0...50; Коэффициент пульсаций тока в цепи пациента, %0,5; Виды электродов свинцовые (свинцовая пластина 200х500), углетканевые (разнообразной формы, до 15 шт.). Питание от сети переменного тока 50 Гц, 220В. Потребляемая от сети мощность, ВА11. Исполнение аппарата - переносной, настольный. Габаритные размеры, мм180x270x195. Масса, кг2,5. Документация: Инструкция по эксплуатации на русском и на казахском языках. Сборка и инсталляция: сборка и инсталляция специалистом поставщика на рабочем месте. Обучение: Краткий инструктаж поставщиком на рабочем месте для персонала по эксплуатации аппарата. Гарантийный срок: 37 месяцев с даты сдачи в эксплуатацию.
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</si>
</sst>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/>
    </xf>
    <xf numFmtId="2" fontId="2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/>
    <xf numFmtId="0" fontId="1" fillId="0" borderId="2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zoomScaleSheetLayoutView="100" workbookViewId="0">
      <selection activeCell="F13" sqref="F13"/>
    </sheetView>
  </sheetViews>
  <sheetFormatPr defaultRowHeight="13.5"/>
  <cols>
    <col min="1" max="1" width="3.7109375" style="1" customWidth="1"/>
    <col min="2" max="2" width="21" style="14" customWidth="1"/>
    <col min="3" max="3" width="133.85546875" style="6" customWidth="1"/>
    <col min="4" max="4" width="12.7109375" style="2" customWidth="1"/>
    <col min="5" max="5" width="10.28515625" style="2" customWidth="1"/>
    <col min="6" max="6" width="14.42578125" style="8" customWidth="1"/>
    <col min="7" max="7" width="14.5703125" style="8" customWidth="1"/>
    <col min="8" max="8" width="18" style="2" customWidth="1"/>
    <col min="9" max="9" width="25.5703125" style="2" customWidth="1"/>
    <col min="10" max="1025" width="14.5703125" style="1" customWidth="1"/>
    <col min="1026" max="16384" width="9.140625" style="1"/>
  </cols>
  <sheetData>
    <row r="1" spans="1:9" ht="14.25">
      <c r="C1" s="28" t="s">
        <v>7</v>
      </c>
      <c r="D1" s="28"/>
      <c r="E1" s="28"/>
      <c r="F1" s="7"/>
      <c r="H1" s="7" t="s">
        <v>13</v>
      </c>
    </row>
    <row r="2" spans="1:9" ht="15" customHeight="1">
      <c r="A2" s="29" t="s">
        <v>12</v>
      </c>
      <c r="B2" s="29"/>
      <c r="C2" s="29"/>
      <c r="D2" s="29"/>
      <c r="E2" s="29"/>
      <c r="F2" s="29"/>
      <c r="G2" s="29"/>
      <c r="H2" s="29"/>
      <c r="I2" s="29"/>
    </row>
    <row r="3" spans="1:9">
      <c r="C3" s="15"/>
      <c r="D3" s="17"/>
      <c r="E3" s="17"/>
    </row>
    <row r="4" spans="1:9" ht="40.5">
      <c r="A4" s="3" t="s">
        <v>0</v>
      </c>
      <c r="B4" s="3" t="s">
        <v>1</v>
      </c>
      <c r="C4" s="16" t="s">
        <v>2</v>
      </c>
      <c r="D4" s="3" t="s">
        <v>3</v>
      </c>
      <c r="E4" s="3" t="s">
        <v>4</v>
      </c>
      <c r="F4" s="9" t="s">
        <v>5</v>
      </c>
      <c r="G4" s="11" t="s">
        <v>6</v>
      </c>
      <c r="H4" s="5" t="s">
        <v>8</v>
      </c>
      <c r="I4" s="5" t="s">
        <v>9</v>
      </c>
    </row>
    <row r="5" spans="1:9" ht="122.25" customHeight="1">
      <c r="A5" s="18">
        <v>1</v>
      </c>
      <c r="B5" s="20" t="s">
        <v>14</v>
      </c>
      <c r="C5" s="20" t="s">
        <v>22</v>
      </c>
      <c r="D5" s="22" t="s">
        <v>11</v>
      </c>
      <c r="E5" s="3">
        <v>1</v>
      </c>
      <c r="F5" s="19">
        <v>109616</v>
      </c>
      <c r="G5" s="9">
        <f>E5*F5</f>
        <v>109616</v>
      </c>
      <c r="H5" s="13" t="s">
        <v>10</v>
      </c>
      <c r="I5" s="4" t="s">
        <v>21</v>
      </c>
    </row>
    <row r="6" spans="1:9" ht="150.75" customHeight="1">
      <c r="A6" s="18">
        <v>2</v>
      </c>
      <c r="B6" s="20" t="s">
        <v>15</v>
      </c>
      <c r="C6" s="30" t="s">
        <v>23</v>
      </c>
      <c r="D6" s="22" t="s">
        <v>11</v>
      </c>
      <c r="E6" s="3">
        <v>1</v>
      </c>
      <c r="F6" s="19">
        <v>102870</v>
      </c>
      <c r="G6" s="9">
        <f t="shared" ref="G6:G8" si="0">E6*F6</f>
        <v>102870</v>
      </c>
      <c r="H6" s="13" t="s">
        <v>10</v>
      </c>
      <c r="I6" s="4" t="s">
        <v>21</v>
      </c>
    </row>
    <row r="7" spans="1:9" ht="161.25" customHeight="1">
      <c r="A7" s="18">
        <v>3</v>
      </c>
      <c r="B7" s="20" t="s">
        <v>16</v>
      </c>
      <c r="C7" s="21" t="s">
        <v>20</v>
      </c>
      <c r="D7" s="22" t="s">
        <v>11</v>
      </c>
      <c r="E7" s="3">
        <v>1</v>
      </c>
      <c r="F7" s="19">
        <v>347820</v>
      </c>
      <c r="G7" s="9">
        <f t="shared" si="0"/>
        <v>347820</v>
      </c>
      <c r="H7" s="13" t="s">
        <v>10</v>
      </c>
      <c r="I7" s="4" t="s">
        <v>21</v>
      </c>
    </row>
    <row r="8" spans="1:9" ht="233.25" customHeight="1">
      <c r="A8" s="5">
        <v>4</v>
      </c>
      <c r="B8" s="20" t="s">
        <v>17</v>
      </c>
      <c r="C8" s="20" t="s">
        <v>19</v>
      </c>
      <c r="D8" s="23" t="s">
        <v>11</v>
      </c>
      <c r="E8" s="5">
        <v>1</v>
      </c>
      <c r="F8" s="19">
        <v>611498</v>
      </c>
      <c r="G8" s="9">
        <f t="shared" si="0"/>
        <v>611498</v>
      </c>
      <c r="H8" s="13" t="s">
        <v>10</v>
      </c>
      <c r="I8" s="4" t="s">
        <v>21</v>
      </c>
    </row>
    <row r="9" spans="1:9">
      <c r="A9" s="25"/>
      <c r="B9" s="26" t="s">
        <v>18</v>
      </c>
      <c r="C9" s="24"/>
      <c r="D9" s="12"/>
      <c r="E9" s="12"/>
      <c r="F9" s="27"/>
      <c r="G9" s="10">
        <f>SUM(G5:G8)</f>
        <v>1171804</v>
      </c>
      <c r="H9" s="12"/>
      <c r="I9" s="12"/>
    </row>
    <row r="10" spans="1:9">
      <c r="F10" s="6"/>
    </row>
  </sheetData>
  <mergeCells count="2">
    <mergeCell ref="C1:E1"/>
    <mergeCell ref="A2:I2"/>
  </mergeCells>
  <pageMargins left="0.70866141732283472" right="0.70866141732283472" top="0.74803149606299213" bottom="0.74803149606299213" header="0.51181102362204722" footer="0.51181102362204722"/>
  <pageSetup paperSize="9" scale="8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LibreOffice/5.4.2.2$Windows_X86_64 LibreOffice_project/22b09f6418e8c2d508a9eaf86b2399209b0990f4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User</cp:lastModifiedBy>
  <cp:revision>2</cp:revision>
  <cp:lastPrinted>2019-04-30T04:52:18Z</cp:lastPrinted>
  <dcterms:created xsi:type="dcterms:W3CDTF">2018-05-30T04:52:12Z</dcterms:created>
  <dcterms:modified xsi:type="dcterms:W3CDTF">2020-07-28T10:49:13Z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