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6380" windowHeight="8190" tabRatio="500"/>
  </bookViews>
  <sheets>
    <sheet name="Приложение №1" sheetId="4" r:id="rId1"/>
  </sheets>
  <calcPr calcId="124519"/>
  <extLst>
    <ext xmlns:loext="http://schemas.libreoffice.org/" uri="{7626C862-2A13-11E5-B345-FEFF819CDC9F}">
      <loext:extCalcPr stringRefSyntax="ExcelA1"/>
    </ext>
  </extLst>
</workbook>
</file>

<file path=xl/calcChain.xml><?xml version="1.0" encoding="utf-8"?>
<calcChain xmlns="http://schemas.openxmlformats.org/spreadsheetml/2006/main">
  <c r="G25" i="4"/>
  <c r="G6" l="1"/>
  <c r="G7"/>
  <c r="G8"/>
  <c r="G9"/>
  <c r="G10"/>
  <c r="G11"/>
  <c r="G12"/>
  <c r="G13"/>
  <c r="G14"/>
  <c r="G15"/>
  <c r="G16"/>
  <c r="G17"/>
  <c r="G18"/>
  <c r="G19"/>
  <c r="G20"/>
  <c r="G21"/>
  <c r="G22"/>
  <c r="G23"/>
  <c r="G24"/>
  <c r="G5" l="1"/>
  <c r="G26" s="1"/>
</calcChain>
</file>

<file path=xl/sharedStrings.xml><?xml version="1.0" encoding="utf-8"?>
<sst xmlns="http://schemas.openxmlformats.org/spreadsheetml/2006/main" count="138" uniqueCount="86">
  <si>
    <t>№ п/п</t>
  </si>
  <si>
    <t>Наименование</t>
  </si>
  <si>
    <t>Характеристика</t>
  </si>
  <si>
    <t>Ед.изм.</t>
  </si>
  <si>
    <t>Кол-во</t>
  </si>
  <si>
    <t>Цена за ед., тенге</t>
  </si>
  <si>
    <t>Сумма за ед., тенге</t>
  </si>
  <si>
    <t>уп</t>
  </si>
  <si>
    <t>Кассеты для определения резус фактора и группы крови прямой  и обратной  реакцией 400 шт</t>
  </si>
  <si>
    <t>канистра</t>
  </si>
  <si>
    <t>Дилюент ВС-3000 (20л)</t>
  </si>
  <si>
    <t xml:space="preserve">Моющий раствор ВС-3000 (20л/кан) </t>
  </si>
  <si>
    <t>Энзиматический очиститель ВС-3000 (100мл/бут)</t>
  </si>
  <si>
    <t>Контрольные материалы для гематологии HAEM 8 CONTROL (L,N,H; 3*2,5 ml)</t>
  </si>
  <si>
    <t>фл.</t>
  </si>
  <si>
    <t>Приложение №1</t>
  </si>
  <si>
    <t>ABO Rh-D/кассета для определения групп крови прямой и обратной реакцией (анти-А/анти-В/анти-D(анти-RH1)/контроль/разбавитель для пробы обр. реак), 6 пробирочные  кассеты содержащие стеклянные шарики и реактив. 400шт/уп.</t>
  </si>
  <si>
    <t>Трехкомпонентный набор для выявления неожидаемых антител. В каждом из флаконов содержится 0,8%-я суспензия эритроцитов группы 0 отдельных доноров в растворе низкой ионной силы. Антигены, присутствующие на поверхности эритроцитов каждого из реагентов, указаны на прилагаемой карточке антигенного профиля.</t>
  </si>
  <si>
    <t>Для подтверждения прямого определения группы крови по системе ABO. Набор из двух флаконов: по одному, содержащему А1 и В эритроциты. (2 x 3мл)</t>
  </si>
  <si>
    <t>Место поставки</t>
  </si>
  <si>
    <t>Сроки и условия поставки</t>
  </si>
  <si>
    <t>Поставка осуществляется не позднее 16 календарных дней, с даты получения телефонной заявки от Заказчика.</t>
  </si>
  <si>
    <t>СКО, г.Петропавловск, ул.Ж.Кизатова, 7А (детский корпус, каб.111)</t>
  </si>
  <si>
    <t xml:space="preserve">Мочевая полоска, одноразовая диагностическая для проведения  анализа проб мочи </t>
  </si>
  <si>
    <t>Мочевая полоска, одноразовая диагностическая для проведения и оценки результата качественного и полуколичественного анализа проб мочи. Комплект тест полосок для экспресс  определения 14 показателей в моче. В комплект входит считыватель результатов с распечаткой и памятью на 5000 результатов. Упаковка - удобный, влагозащитный тубус.   Каждая тест полоска одновременно определяет 14 показателей: - билирубин, -  глюкоза, - белок, - кровь, - уровень рН, - нитриты, - лейкоциты, - удельный вес мочи- уробилиноген, - кетоны,- креатинин, -микроальбумин, -аскорбиновая кислота,-кальций. Тест полоска позволяет в автоматическом режиме считывателю результатов выводить соотношение альбумина к креатинину. Упаковка 100 шт.</t>
  </si>
  <si>
    <t>Тест-полоски, №150</t>
  </si>
  <si>
    <t>Лизирующий реагент  (500мл/бут)</t>
  </si>
  <si>
    <t>Лизирующий реагент используется для разведения проб при измерении гемоглобина, подсчете и дифференциации белых кровяных телец. Используется в комбинации с разбавителем, обеспечивает лизис красных клеток крови и позволяет получить дифференциацию лейкоцитов на три популяции (лимфоциты, моноциты, гранулоциты); Для гематологического анализатора ВС-3000. (500мл/бут)</t>
  </si>
  <si>
    <t>дилюент, изотонический разбавитель. Используется для дифференциации белых кровяных телец, применяется для разбавления клеток, измерения гемоглобина, и посредством лизиса, позволяет подсчитать различные виды лейкоцитов. Дилюент предназначен для разбавления цельной крови при подсчете и определении размеров RBC/WBC/PLT. Он обеспечивает стабильность RBC/PLT во время подсчета клеток. 20 литров. Для гематологического анализатора ВС-3000.</t>
  </si>
  <si>
    <t xml:space="preserve">моющий реагент, моющий раствор, промывающий раствор. Данный раствор используется для очистки системы. Предназначен для удаления белковых загрязнений из измерительной системы анализатора после каждого анализа образца крови. 20 литров, канистра. Для гематологического анализатора ВС-3000. </t>
  </si>
  <si>
    <t xml:space="preserve">Энзиматический очиститель. Данный раствор используется для очистки системы. Содержание энзима уменьшает отложение белка в системе анализаторов.
100 мл. Для гематологического анализатора ВС-3000. 
</t>
  </si>
  <si>
    <t>1</t>
  </si>
  <si>
    <t>2</t>
  </si>
  <si>
    <t>3</t>
  </si>
  <si>
    <t>4</t>
  </si>
  <si>
    <t>5</t>
  </si>
  <si>
    <t>6</t>
  </si>
  <si>
    <t>7</t>
  </si>
  <si>
    <t>8</t>
  </si>
  <si>
    <t>9</t>
  </si>
  <si>
    <t>10</t>
  </si>
  <si>
    <t>11</t>
  </si>
  <si>
    <t>12</t>
  </si>
  <si>
    <t>13</t>
  </si>
  <si>
    <t>14</t>
  </si>
  <si>
    <t>15</t>
  </si>
  <si>
    <t>16</t>
  </si>
  <si>
    <t>представляют собой скрининговые тесты для диагностики заболеваний печени, билиарной или печеночной обструкции, диабета, гемолитических, урологических и нефрологических заболеваний, ассоциированных с гематурией и гемоглобинурией, заболеваний почек и мочевого тракта, патологических сдвигов значений рH, а также для исследования осадка мочи. Тест-полоски содержат дополнительное поле без реагента, которое используется для компенсации естественного цвета мочи. Тест-полоски представляют собой пластиковую полоску, на которой крепятся тестовые зоны с нанесенными на них реактивами. Полоски упакованы в пластиковый пенал, в крышке которого находится осушитель. Пенал дополнительно упакован в полиэтилен. 150 тест- полос в пенале. Время определения- 1 мин. 11 определяемых параметров: билирубин, уробилиноген, кетоны, аскорбиновая кислота, глюкоза, белок (альбумин), кровь, рH, нитриты, лейкоциты и удельный вес.</t>
  </si>
  <si>
    <t>комплект</t>
  </si>
  <si>
    <t>Чистящий раствор KX 21N (1000мл/бут)</t>
  </si>
  <si>
    <t xml:space="preserve">Очиститель Чистящий раствор, чистящий реагент, очиститель. 1 литр. Предназначен для ежедневной  и периодической очистки измерительной системы гематологических анализаторов. Это сильное щелочное чистящее средство, предназначенное для удаления остаточных образцов и реагентов, содержащихся в элементах измерительной системы гематологического анализатра.  Используется в гематологическом анализаторе ВС-3000 </t>
  </si>
  <si>
    <t xml:space="preserve">контрольная кровь для гематологических анализаторов HAEM 8 CONTROL L 1х2,5мл+HAEM 8 CONTROL Н 1х2,5мл+HAEM 8 CONTROL N 1х2,5мл (комплект). Контрольная кровь является смесью человеческих эритроцитов, лейкоцитов и тромбоцитов животного происхождения, расположенных в жидкости, состав которой похож на плазму, с добавлением консервантов; предназначена для контроля качества измерений , проводимых на гематологическом анализаторе ВС-3000. В уп. 3 флакона. </t>
  </si>
  <si>
    <t>Стандартные 0,8% эритроциты для поиска антител, 3х10 ml,</t>
  </si>
  <si>
    <t xml:space="preserve">3% стандартные эритроциты для определения группы крови </t>
  </si>
  <si>
    <t>Кассеты полиспецифические, содержащие античеловеческий иммуноглобулин для скрининга антител (400 шт)</t>
  </si>
  <si>
    <t>Анти-IgG, -C3d, полиспецифичная кассета для выявления связанных с эритроцитами молекул IgG или комплемента. Состоит из 6 колонок, содержащих антитела к глобулину человека Анти-IgG, -C3d. В качестве фильтра для эритроцитов содержит стеклянные шарики. 400шт/уп.</t>
  </si>
  <si>
    <t xml:space="preserve">Прозрачная плёнка с голубым оттенком. Тип проявки: сухая лазерная термопечать. Разрешение изображения: 325 dpi (4480х5500 пикс.) Передача полутонов: 14 бит (16384 оттенков серого) Максимальная оптическая плотность: Dmax - 3,0 Количество листов в упаковке: 125 листов в упаковке Срок хранения экспонированных изображений: 100 лет Срок годности не экспонированной пленки: 24 месяца Условия хранения: 4-24 °C, относительной влажности 30–50% в месте, защищенном от рентгеновского и гамма-излучений или проникающей радиации. Пленка предназначена для лазерной печати на принтерах медико-диагностических снимков полученных от компьютерных томографов (КТ), магнитно-резонансных томографов (МРТ), систем компьютерной радиографии (CR) </t>
  </si>
  <si>
    <t xml:space="preserve">Фотобумага ролики оригинальная UPP110HG для принтера SONY Япония </t>
  </si>
  <si>
    <t>рулон</t>
  </si>
  <si>
    <t>Пленка для принтеров DRYVIEW DVE Laser Imaging Film.  8х10 дюймов (20х25 см)</t>
  </si>
  <si>
    <t xml:space="preserve">Бумага УЗИ HG термобумага глянцевая высокой четкости для термопринтеров Sony. По классификации Sony - Type IV  (Тип 4), 110HG - "высоко глянцевая («High Glossy»).
Совместимые модели принтеров: Sony UP-860, UP-890, UP-895, UP-897, UP-897MD, UP-D860, UP-D890, UP-D895, UP-D897, UP-X898MD; Mitsubishi P93E/93DW/95DE. Поверхность бумаги: белая высокоглянцевая.
Установка переключателя в принтере: Тип IV.
Длина рулона: 18 м (около 190 стандартных отпечатков, максимально - до 240 отпечатков).
Ширина бумаги: 110 мм.
Разрешение изображения: 325 dpi.
Передача полутонов: 8 бит (256 оттенков серого).
</t>
  </si>
  <si>
    <t>картридж</t>
  </si>
  <si>
    <t>шт</t>
  </si>
  <si>
    <t>Новокаин 1%, 200 мл, стерильно.</t>
  </si>
  <si>
    <t>Раствор аптечного изготовления. Фасовка – флакон 200 мл. Срок годности не менее 15 дней.</t>
  </si>
  <si>
    <t>флакон</t>
  </si>
  <si>
    <t>В течение 2020 года, еженедельно, по заявке Заказчика в устной форме</t>
  </si>
  <si>
    <t xml:space="preserve">С реактивный белок </t>
  </si>
  <si>
    <t xml:space="preserve">Набор реагентов «CRP-Latex» для определения C-реактивного белка методом латексагглютинации на 100, 250, 500 определений. Состав: CRP-Reagent– взвесь частиц латекса, рН 8,2, 
азид натрия 0,95 g/l, CRP-PositiveControl – человеческая сыворотка, 
CRP&gt; 20 mg/l, азид натрия 0,95 g/l. CRP-Negative Control – хлориднатрия 9 g/l, 
азиднатрия 0,95 g/l. Diluent – хлорид натрия 9 g/l, азид натрия 0,95 g/l. Слайд многоразового использования. Палочки для смешивания, двусторонние. Инструкция.
</t>
  </si>
  <si>
    <t>Ревматойдный фактор</t>
  </si>
  <si>
    <t>Набор реагентов «RefaTex-DAC» для определения ревматоидного фактора методом латексагглютинации на 100, 250, 500 определений. Состав: RF-Reagent– взвесь частиц латекса, рН 8,2, азид натрия 0,95 g/l. RF-PositiveControl – человеческая сыворотка, RF&gt; 30 IU/ml, азид натрия 0,95 g/l. RF-Negative Control – хлориднатрия 9 g/l, азид натрия 0,95 g/l. Diluent – хлорид натрия 9 g/l, азид натрия 0,95 g/l. Слайд многоразового использования. Палочки для смешивания, двусторонние. Инструкция.</t>
  </si>
  <si>
    <t>17</t>
  </si>
  <si>
    <t>18</t>
  </si>
  <si>
    <t>19</t>
  </si>
  <si>
    <t>20</t>
  </si>
  <si>
    <t>ИТОГО:</t>
  </si>
  <si>
    <t>Шовный материал                   (3/0) 70 см игла таперпоинт плюс 22 мм.)</t>
  </si>
  <si>
    <t>Шовный материал (4/0) 70 см игла тапертпоинт плюс 22 мм.)</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</si>
  <si>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Нить обладает клинически доказанными антисептическими свойствами для профилактики раневой инфекции в различных тканях организма. Используемый антисептик (триклозан или эквивалент) проявляет клинически доказанную антимикробную активность против Stapylococcus aureus, Staphylococcus epydermidis, MRSA, MRSE, в период не менее 96 часов после имплантации нити,в концентрации, достаточной для подавления роста данных штаммов микроорганизмов. Антисептик должен обеспечить безопасное использование при операциях на мозговых оболочках, нить не должна терять антисептических свойств в присутствие веществ содержащих анионную группу. М1,5 (4/0), длина нити не менее 70 см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Игла колющая, 1/2 окружности, 22 мм, длиной. Кончик иглы уплощен для лучшего разделения тканей. Соединение нити с атравматической иглой должно быть прочным, диаметр иглы в зоне крепления должен быть не более 1,15 диаметра нити в начале зоны крепления для снижения травматизации тканей и уменьшения возможного кровотечения из прокольного канала. Индивидуальная одинарная стерильная упаковка из фольги, защищающая содержимое от влаги, одинарная, обеспечивающая доступ к внутреннему вкладышу в одно движение для минимизации временных затрат на манипуляции с нитью. Внутренний вкладыш защищает нить и иглу от повреждения, специальная технология овальной укладки нити обеспечивает ее прямолинейность после извлечения, минимизируя возникновения эффекта ''памяти формы''. Упаковка (индивидуальная и групповая) содержит полную информацию о наименовании изделия, составе и параметрах нити, параметрах иглы, а также изображение иглы в натуральную величину, для контроля за содержимым после извлечения из индивидуальной упаковки и размещения на стерильном столе. Групповая упаковка (коробка) содержит 36 индивидуальных упаковок, герметичная (полиэтилен или другой материал), предохраняющая содержимое от влаги. Каждая коробка содержит инструкцию по медицинскому применению на русском языке. Срок годности на момент поставки - не менее 12 месяцев от установленного производителем.</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</si>
  <si>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Нить обладает клинически доказанными антисептическими свойствами для профилактики раневой инфекции в различных тканях организма. Используемый антисептик (триклозан или эквивалент) проявляет клинически доказанную антимикробную активность против Stapylococcus aureus, Staphylococcus epydermidis, MRSA, MRSE, в период не менее 96 часов после имплантации нити,в концентрации, достаточной для подавления роста данных штаммов микроорганизмов. Антисептик должен обеспечить безопасное использование при операциях на мозговых оболочках, нить не должна терять антисептических свойств в присутствие веществ содержащих анионную группу. М2 (3/0), длина нити не менее 70 см Игла из коррозионностойкого высокопрочного сплавана 40% более устойчива к необратимой деформации, чем иглы из обычной нержавеющей стали, что предотвращает необходимость замены иглы; обработана силиконом для уменьшения трения между иглой и тканями и облегчения проведение иглы через ткани. Игла имеет конструкцию, увеличивающую надежность ее фиксации в иглодержателе под различным углом за счет скругленных углов корпуса. Игла колющая, 1/2 окружности,  22 мм, длиной. Кончик иглы уплощен для лучшего разделения тканей. Соединение нити с атравматической иглой должно быть прочным, диаметр иглы в зоне крепления должен быть не более 1,15 диаметра нити в начале зоны крепления для снижения травматизации тканей и уменьшения возможного кровотечения из прокольного канала. Индивидуальная одинарная стерильная упаковка из фольги, защищающая содержимое от влаги, одинарная, обеспечивающая доступ к внутреннему вкладышу в одно движение для минимизации временных затрат на манипуляции с нитью. Внутренний вкладыш защищает нить и иглу от повреждения, специальная технология овальной укладки нити обеспечивает ее прямолинейность после извлечения, минимизируя возникновения эффекта ''памяти формы''. Упаковка (индивидуальная и групповая) содержит полную информацию о наименовании изделия, составе и параметрах нити, параметрах иглы, а также изображение иглы в натуральную величину, для контроля за содержимым после извлечения из индивидуальной упаковки и размещения на стерильном столе. Групповая упаковка (коробка) содержит 36 индивидуальных упаковок, герметичная (полиэтилен или другой материал), предохраняющая содержимое от влаги. Каждая коробка содержит инструкцию по медицинскому применению на русском языке. Срок годности на момент поставки - не менее 12 месяцев от установленного производителем. </t>
  </si>
  <si>
    <t>Шовный материал (М 0,7 (6/0) 45 см игла тапертоинт плюс 13 мм)</t>
  </si>
  <si>
    <t xml:space="preserve"> Синтетический рассасывающийся полифиламентный шовный материал. Назначение: применяется в хирургии. Размер нити: USP 6/0 Длина нити: 45 см Игла: колющая игла 13 мм, окружность 1/2. Свойства материала - рассасывающийся. Время рассасывания - 56-70 дней.  Материал: -Сополимер (90% гликолид, 10% L-лактид). Запаянная стерильная упаковка, стерилизован газом.
</t>
  </si>
  <si>
    <t>21</t>
  </si>
  <si>
    <t>Защитная одежда одноразовая</t>
  </si>
  <si>
    <t>Перечень закупаемых лекарственных средств и медицинских изделий</t>
  </si>
  <si>
    <t xml:space="preserve">Защитный комплект- комплект специальной одежды одноразового применения, используемый персоналом медицинских учреждений при работе в условиях возможного заражения возбудителями опасных инфекций, состоит из комбинезона с капюшоном прикрывающей волосяную часть головы,  резиновых сапог, защитных очков, фильтрующего  респиратора FFP3,2 пары   перчаток, бахил, одноразовой салфетки, упакованный в сумку из спанбонда и инструкции по эксплуатации.
Описание комплекта: Защитный комбинезон с капюшоном 1шт. Комбинезон изготовлен из нетканого материала на основе полипропилена с добавлением полиэтилена, ламинированного с одной стороны, обладает очень высокими защитными и прочностными характеристиками; Свойства материала: водоотталкивающее; имеет антистатическую обработку; воздухопроницаемость; Конструкция: Комбинезон не сковывает движения, что особенно важно при работе в сложных условиях с пришитым капюшоном, рукава плотно фиксируется с помощью эластичной тесьмы(резинки), спереди на молнии, молния закрывается клапаном на липучках, очень легкий и гибкий, швы обеспечивают дополнительную защиту и прочность комбинезона, рукава и брюки на резинке, без карманов, собранная резинкой задняя часть обеспечивает свободу движений.  Бахилы 1 пар. Высота 30 см из спанбонда плотность 60г/м2; из чего изготовлен комбинезон 1 шт, Перчатки нестерильные 2 пары. Одна пара перчаток длинные, прикрывающие кисти рук. Респиратор  FFP3- фильтрующий, с клапаном выдоха с высокой степенью защиты. Очки защитные – герметичные, без вентиляционных отверстий. Салфетка одноразовая - размер 45см х45см из нетканого материала. Резиновые сапоги – формовые, высота не менее 26 см. В инструкции по эксплуатации  порядок одевания и снятия защитного комплекта, гарантийный срок хранения. Защитный комплект упакован по1 комплекту.
</t>
  </si>
</sst>
</file>

<file path=xl/styles.xml><?xml version="1.0" encoding="utf-8"?>
<styleSheet xmlns="http://schemas.openxmlformats.org/spreadsheetml/2006/main">
  <fonts count="5">
    <font>
      <sz val="11"/>
      <color rgb="FF000000"/>
      <name val="Calibri"/>
      <family val="2"/>
      <charset val="204"/>
    </font>
    <font>
      <sz val="11"/>
      <color rgb="FF000000"/>
      <name val="Times New Roman"/>
      <family val="1"/>
      <charset val="204"/>
    </font>
    <font>
      <b/>
      <sz val="11"/>
      <color rgb="FF000000"/>
      <name val="Times New Roman"/>
      <family val="1"/>
      <charset val="204"/>
    </font>
    <font>
      <b/>
      <i/>
      <sz val="11"/>
      <color rgb="FF000000"/>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5">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7">
    <xf numFmtId="0" fontId="0" fillId="0" borderId="0" xfId="0"/>
    <xf numFmtId="0" fontId="1" fillId="0" borderId="0" xfId="0" applyFont="1" applyAlignment="1">
      <alignment vertical="top" wrapText="1"/>
    </xf>
    <xf numFmtId="2" fontId="3" fillId="0" borderId="0" xfId="0" applyNumberFormat="1" applyFont="1" applyAlignment="1">
      <alignment horizontal="center" vertical="top" wrapText="1"/>
    </xf>
    <xf numFmtId="2" fontId="1" fillId="0" borderId="0" xfId="0" applyNumberFormat="1" applyFont="1" applyAlignment="1">
      <alignment horizontal="center" vertical="top" wrapText="1"/>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2" fontId="2" fillId="0" borderId="2" xfId="0" applyNumberFormat="1" applyFont="1" applyBorder="1" applyAlignment="1">
      <alignment horizontal="center" vertical="top" wrapText="1"/>
    </xf>
    <xf numFmtId="2" fontId="2" fillId="0" borderId="3" xfId="0" applyNumberFormat="1" applyFont="1" applyBorder="1" applyAlignment="1">
      <alignment horizontal="center" vertical="top" wrapText="1"/>
    </xf>
    <xf numFmtId="0" fontId="1" fillId="0" borderId="2" xfId="0" applyFont="1" applyBorder="1" applyAlignment="1">
      <alignment horizontal="center" vertical="top" wrapText="1"/>
    </xf>
    <xf numFmtId="0" fontId="1" fillId="2" borderId="2" xfId="0" applyFont="1" applyFill="1" applyBorder="1" applyAlignment="1">
      <alignment horizontal="left" vertical="top" wrapText="1"/>
    </xf>
    <xf numFmtId="0" fontId="1" fillId="2" borderId="2" xfId="0" applyFont="1" applyFill="1" applyBorder="1" applyAlignment="1">
      <alignment horizontal="center" vertical="top" wrapText="1"/>
    </xf>
    <xf numFmtId="49" fontId="2" fillId="3" borderId="1" xfId="0" applyNumberFormat="1" applyFont="1" applyFill="1" applyBorder="1" applyAlignment="1">
      <alignment horizontal="center" vertical="top" wrapText="1"/>
    </xf>
    <xf numFmtId="0" fontId="4" fillId="3" borderId="2" xfId="0" applyFont="1" applyFill="1" applyBorder="1" applyAlignment="1">
      <alignment horizontal="left" vertical="top" wrapText="1"/>
    </xf>
    <xf numFmtId="0" fontId="4" fillId="3" borderId="2" xfId="0" applyNumberFormat="1" applyFont="1" applyFill="1" applyBorder="1" applyAlignment="1">
      <alignment horizontal="left" vertical="top" wrapText="1"/>
    </xf>
    <xf numFmtId="0" fontId="1" fillId="3" borderId="2" xfId="0" applyFont="1" applyFill="1" applyBorder="1" applyAlignment="1">
      <alignment horizontal="center" vertical="top" wrapText="1"/>
    </xf>
    <xf numFmtId="0" fontId="1" fillId="3" borderId="0" xfId="0" applyFont="1" applyFill="1" applyAlignment="1">
      <alignment horizontal="left" vertical="top" wrapText="1"/>
    </xf>
    <xf numFmtId="0" fontId="1" fillId="3" borderId="2" xfId="0" applyFont="1" applyFill="1" applyBorder="1" applyAlignment="1">
      <alignment horizontal="left" vertical="top" wrapText="1"/>
    </xf>
    <xf numFmtId="0" fontId="2" fillId="0" borderId="0" xfId="0" applyFont="1" applyBorder="1" applyAlignment="1">
      <alignment horizontal="center" vertical="top" wrapText="1"/>
    </xf>
    <xf numFmtId="0" fontId="4" fillId="3" borderId="2" xfId="0" applyFont="1" applyFill="1" applyBorder="1" applyAlignment="1">
      <alignment vertical="top" wrapText="1"/>
    </xf>
    <xf numFmtId="0" fontId="1" fillId="3" borderId="4" xfId="0" applyFont="1" applyFill="1" applyBorder="1" applyAlignment="1">
      <alignment horizontal="center" vertical="top" wrapText="1"/>
    </xf>
    <xf numFmtId="0" fontId="1" fillId="3" borderId="2" xfId="0" applyFont="1" applyFill="1" applyBorder="1" applyAlignment="1">
      <alignment vertical="top" wrapText="1"/>
    </xf>
    <xf numFmtId="2" fontId="1" fillId="3" borderId="2" xfId="0" applyNumberFormat="1" applyFont="1" applyFill="1" applyBorder="1" applyAlignment="1">
      <alignment horizontal="right" vertical="top" wrapText="1"/>
    </xf>
    <xf numFmtId="49" fontId="2" fillId="3" borderId="2" xfId="0" applyNumberFormat="1" applyFont="1" applyFill="1" applyBorder="1" applyAlignment="1">
      <alignment horizontal="center" vertical="top" wrapText="1"/>
    </xf>
    <xf numFmtId="0" fontId="1" fillId="3" borderId="1" xfId="0" applyFont="1" applyFill="1" applyBorder="1" applyAlignment="1">
      <alignment horizontal="left" vertical="top" wrapText="1"/>
    </xf>
    <xf numFmtId="0" fontId="1" fillId="3" borderId="1" xfId="0" applyFont="1" applyFill="1" applyBorder="1" applyAlignment="1">
      <alignment vertical="top" wrapText="1"/>
    </xf>
    <xf numFmtId="2" fontId="1" fillId="3" borderId="3" xfId="0" applyNumberFormat="1" applyFont="1" applyFill="1" applyBorder="1" applyAlignment="1">
      <alignment horizontal="right" vertical="top" wrapText="1"/>
    </xf>
    <xf numFmtId="0" fontId="2" fillId="0" borderId="0" xfId="0" applyFont="1" applyBorder="1" applyAlignment="1">
      <alignment horizontal="center" vertical="top" wrapText="1"/>
    </xf>
    <xf numFmtId="0" fontId="4" fillId="3" borderId="2" xfId="0" applyFont="1" applyFill="1" applyBorder="1" applyAlignment="1">
      <alignment horizontal="center" vertical="top" wrapText="1"/>
    </xf>
    <xf numFmtId="0" fontId="1" fillId="3" borderId="2" xfId="0" applyFont="1" applyFill="1" applyBorder="1" applyAlignment="1">
      <alignment horizontal="right" vertical="top" wrapText="1"/>
    </xf>
    <xf numFmtId="0" fontId="1" fillId="3" borderId="0" xfId="0" applyFont="1" applyFill="1" applyAlignment="1">
      <alignment vertical="top" wrapText="1"/>
    </xf>
    <xf numFmtId="0" fontId="1" fillId="3" borderId="2" xfId="0" applyFont="1" applyFill="1" applyBorder="1" applyAlignment="1">
      <alignment wrapText="1"/>
    </xf>
    <xf numFmtId="0" fontId="1" fillId="2" borderId="2" xfId="0" applyFont="1" applyFill="1" applyBorder="1" applyAlignment="1">
      <alignment horizontal="right" vertical="top" wrapText="1"/>
    </xf>
    <xf numFmtId="2" fontId="1" fillId="2" borderId="2" xfId="0" applyNumberFormat="1" applyFont="1" applyFill="1" applyBorder="1" applyAlignment="1">
      <alignment horizontal="right" vertical="top" wrapText="1"/>
    </xf>
    <xf numFmtId="0" fontId="4" fillId="3" borderId="2" xfId="0" applyFont="1" applyFill="1" applyBorder="1" applyAlignment="1">
      <alignment horizontal="right" vertical="top" wrapText="1"/>
    </xf>
    <xf numFmtId="0" fontId="4" fillId="3" borderId="3" xfId="0" applyFont="1" applyFill="1" applyBorder="1" applyAlignment="1">
      <alignment horizontal="right" vertical="top" wrapText="1"/>
    </xf>
    <xf numFmtId="0" fontId="0" fillId="0" borderId="0" xfId="0"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26"/>
  <sheetViews>
    <sheetView tabSelected="1" workbookViewId="0">
      <selection activeCell="C13" sqref="C13"/>
    </sheetView>
  </sheetViews>
  <sheetFormatPr defaultRowHeight="15"/>
  <cols>
    <col min="1" max="1" width="5.7109375" customWidth="1"/>
    <col min="2" max="2" width="21" customWidth="1"/>
    <col min="3" max="3" width="99.140625" customWidth="1"/>
    <col min="4" max="4" width="9.42578125" customWidth="1"/>
    <col min="5" max="5" width="7.7109375" customWidth="1"/>
    <col min="6" max="6" width="10.85546875" customWidth="1"/>
    <col min="7" max="7" width="12" customWidth="1"/>
    <col min="8" max="8" width="16.5703125" customWidth="1"/>
    <col min="9" max="9" width="15.7109375" customWidth="1"/>
  </cols>
  <sheetData>
    <row r="1" spans="1:9">
      <c r="H1" s="36" t="s">
        <v>15</v>
      </c>
      <c r="I1" s="36"/>
    </row>
    <row r="2" spans="1:9">
      <c r="A2" s="1"/>
      <c r="B2" s="1"/>
      <c r="C2" s="27" t="s">
        <v>84</v>
      </c>
      <c r="D2" s="27"/>
      <c r="E2" s="27"/>
      <c r="F2" s="2"/>
      <c r="G2" s="3"/>
      <c r="H2" s="2"/>
      <c r="I2" s="4"/>
    </row>
    <row r="3" spans="1:9">
      <c r="A3" s="1"/>
      <c r="B3" s="1"/>
      <c r="C3" s="18"/>
      <c r="D3" s="18"/>
      <c r="E3" s="18"/>
      <c r="F3" s="3"/>
      <c r="G3" s="3"/>
      <c r="H3" s="4"/>
      <c r="I3" s="4"/>
    </row>
    <row r="4" spans="1:9" ht="28.5">
      <c r="A4" s="5" t="s">
        <v>0</v>
      </c>
      <c r="B4" s="6" t="s">
        <v>1</v>
      </c>
      <c r="C4" s="6" t="s">
        <v>2</v>
      </c>
      <c r="D4" s="6" t="s">
        <v>3</v>
      </c>
      <c r="E4" s="6" t="s">
        <v>4</v>
      </c>
      <c r="F4" s="7" t="s">
        <v>5</v>
      </c>
      <c r="G4" s="8" t="s">
        <v>6</v>
      </c>
      <c r="H4" s="6" t="s">
        <v>19</v>
      </c>
      <c r="I4" s="6" t="s">
        <v>20</v>
      </c>
    </row>
    <row r="5" spans="1:9" ht="105">
      <c r="A5" s="12" t="s">
        <v>31</v>
      </c>
      <c r="B5" s="13" t="s">
        <v>23</v>
      </c>
      <c r="C5" s="14" t="s">
        <v>24</v>
      </c>
      <c r="D5" s="15" t="s">
        <v>7</v>
      </c>
      <c r="E5" s="29">
        <v>60</v>
      </c>
      <c r="F5" s="22">
        <v>15000</v>
      </c>
      <c r="G5" s="26">
        <f>E5*F5</f>
        <v>900000</v>
      </c>
      <c r="H5" s="15" t="s">
        <v>22</v>
      </c>
      <c r="I5" s="15" t="s">
        <v>21</v>
      </c>
    </row>
    <row r="6" spans="1:9" ht="149.25" customHeight="1">
      <c r="A6" s="12" t="s">
        <v>32</v>
      </c>
      <c r="B6" s="16" t="s">
        <v>25</v>
      </c>
      <c r="C6" s="17" t="s">
        <v>47</v>
      </c>
      <c r="D6" s="15" t="s">
        <v>7</v>
      </c>
      <c r="E6" s="29">
        <v>100</v>
      </c>
      <c r="F6" s="22">
        <v>17500</v>
      </c>
      <c r="G6" s="26">
        <f t="shared" ref="G6:G25" si="0">E6*F6</f>
        <v>1750000</v>
      </c>
      <c r="H6" s="15" t="s">
        <v>22</v>
      </c>
      <c r="I6" s="15" t="s">
        <v>21</v>
      </c>
    </row>
    <row r="7" spans="1:9" ht="106.5" customHeight="1">
      <c r="A7" s="12" t="s">
        <v>33</v>
      </c>
      <c r="B7" s="17" t="s">
        <v>13</v>
      </c>
      <c r="C7" s="17" t="s">
        <v>51</v>
      </c>
      <c r="D7" s="15" t="s">
        <v>48</v>
      </c>
      <c r="E7" s="29">
        <v>4</v>
      </c>
      <c r="F7" s="22">
        <v>61300</v>
      </c>
      <c r="G7" s="26">
        <f t="shared" si="0"/>
        <v>245200</v>
      </c>
      <c r="H7" s="15" t="s">
        <v>22</v>
      </c>
      <c r="I7" s="15" t="s">
        <v>21</v>
      </c>
    </row>
    <row r="8" spans="1:9" ht="105">
      <c r="A8" s="12" t="s">
        <v>34</v>
      </c>
      <c r="B8" s="17" t="s">
        <v>26</v>
      </c>
      <c r="C8" s="10" t="s">
        <v>27</v>
      </c>
      <c r="D8" s="11" t="s">
        <v>14</v>
      </c>
      <c r="E8" s="32">
        <v>10</v>
      </c>
      <c r="F8" s="33">
        <v>18730</v>
      </c>
      <c r="G8" s="26">
        <f t="shared" si="0"/>
        <v>187300</v>
      </c>
      <c r="H8" s="9" t="s">
        <v>22</v>
      </c>
      <c r="I8" s="9" t="s">
        <v>21</v>
      </c>
    </row>
    <row r="9" spans="1:9" ht="105">
      <c r="A9" s="12" t="s">
        <v>35</v>
      </c>
      <c r="B9" s="17" t="s">
        <v>10</v>
      </c>
      <c r="C9" s="10" t="s">
        <v>28</v>
      </c>
      <c r="D9" s="11" t="s">
        <v>9</v>
      </c>
      <c r="E9" s="32">
        <v>15</v>
      </c>
      <c r="F9" s="33">
        <v>27750</v>
      </c>
      <c r="G9" s="26">
        <f t="shared" si="0"/>
        <v>416250</v>
      </c>
      <c r="H9" s="9" t="s">
        <v>22</v>
      </c>
      <c r="I9" s="9" t="s">
        <v>21</v>
      </c>
    </row>
    <row r="10" spans="1:9" ht="105">
      <c r="A10" s="12" t="s">
        <v>36</v>
      </c>
      <c r="B10" s="17" t="s">
        <v>11</v>
      </c>
      <c r="C10" s="10" t="s">
        <v>29</v>
      </c>
      <c r="D10" s="11" t="s">
        <v>9</v>
      </c>
      <c r="E10" s="32">
        <v>10</v>
      </c>
      <c r="F10" s="33">
        <v>25100</v>
      </c>
      <c r="G10" s="26">
        <f t="shared" si="0"/>
        <v>251000</v>
      </c>
      <c r="H10" s="9" t="s">
        <v>22</v>
      </c>
      <c r="I10" s="9" t="s">
        <v>21</v>
      </c>
    </row>
    <row r="11" spans="1:9" ht="105">
      <c r="A11" s="12" t="s">
        <v>37</v>
      </c>
      <c r="B11" s="17" t="s">
        <v>12</v>
      </c>
      <c r="C11" s="10" t="s">
        <v>30</v>
      </c>
      <c r="D11" s="11" t="s">
        <v>14</v>
      </c>
      <c r="E11" s="32">
        <v>7</v>
      </c>
      <c r="F11" s="33">
        <v>8900</v>
      </c>
      <c r="G11" s="26">
        <f t="shared" si="0"/>
        <v>62300</v>
      </c>
      <c r="H11" s="9" t="s">
        <v>22</v>
      </c>
      <c r="I11" s="9" t="s">
        <v>21</v>
      </c>
    </row>
    <row r="12" spans="1:9" ht="135">
      <c r="A12" s="12" t="s">
        <v>38</v>
      </c>
      <c r="B12" s="13" t="s">
        <v>67</v>
      </c>
      <c r="C12" s="13" t="s">
        <v>68</v>
      </c>
      <c r="D12" s="15" t="s">
        <v>7</v>
      </c>
      <c r="E12" s="29">
        <v>50</v>
      </c>
      <c r="F12" s="22">
        <v>8000</v>
      </c>
      <c r="G12" s="26">
        <f t="shared" si="0"/>
        <v>400000</v>
      </c>
      <c r="H12" s="15" t="s">
        <v>22</v>
      </c>
      <c r="I12" s="15" t="s">
        <v>21</v>
      </c>
    </row>
    <row r="13" spans="1:9" ht="135">
      <c r="A13" s="12" t="s">
        <v>39</v>
      </c>
      <c r="B13" s="13" t="s">
        <v>69</v>
      </c>
      <c r="C13" s="13" t="s">
        <v>70</v>
      </c>
      <c r="D13" s="15" t="s">
        <v>7</v>
      </c>
      <c r="E13" s="29">
        <v>45</v>
      </c>
      <c r="F13" s="22">
        <v>8000</v>
      </c>
      <c r="G13" s="26">
        <f t="shared" si="0"/>
        <v>360000</v>
      </c>
      <c r="H13" s="15" t="s">
        <v>22</v>
      </c>
      <c r="I13" s="15" t="s">
        <v>21</v>
      </c>
    </row>
    <row r="14" spans="1:9" ht="105">
      <c r="A14" s="12" t="s">
        <v>40</v>
      </c>
      <c r="B14" s="17" t="s">
        <v>49</v>
      </c>
      <c r="C14" s="17" t="s">
        <v>50</v>
      </c>
      <c r="D14" s="15" t="s">
        <v>14</v>
      </c>
      <c r="E14" s="29">
        <v>1</v>
      </c>
      <c r="F14" s="22">
        <v>19200</v>
      </c>
      <c r="G14" s="26">
        <f t="shared" si="0"/>
        <v>19200</v>
      </c>
      <c r="H14" s="15" t="s">
        <v>22</v>
      </c>
      <c r="I14" s="15" t="s">
        <v>21</v>
      </c>
    </row>
    <row r="15" spans="1:9" ht="105">
      <c r="A15" s="12" t="s">
        <v>41</v>
      </c>
      <c r="B15" s="24" t="s">
        <v>54</v>
      </c>
      <c r="C15" s="24" t="s">
        <v>55</v>
      </c>
      <c r="D15" s="15" t="s">
        <v>7</v>
      </c>
      <c r="E15" s="29">
        <v>1</v>
      </c>
      <c r="F15" s="22">
        <v>587338</v>
      </c>
      <c r="G15" s="26">
        <f t="shared" si="0"/>
        <v>587338</v>
      </c>
      <c r="H15" s="15" t="s">
        <v>22</v>
      </c>
      <c r="I15" s="15" t="s">
        <v>21</v>
      </c>
    </row>
    <row r="16" spans="1:9" ht="105">
      <c r="A16" s="12" t="s">
        <v>42</v>
      </c>
      <c r="B16" s="25" t="s">
        <v>8</v>
      </c>
      <c r="C16" s="25" t="s">
        <v>16</v>
      </c>
      <c r="D16" s="15" t="s">
        <v>7</v>
      </c>
      <c r="E16" s="29">
        <v>1</v>
      </c>
      <c r="F16" s="22">
        <v>430500</v>
      </c>
      <c r="G16" s="26">
        <f t="shared" si="0"/>
        <v>430500</v>
      </c>
      <c r="H16" s="15" t="s">
        <v>22</v>
      </c>
      <c r="I16" s="15" t="s">
        <v>21</v>
      </c>
    </row>
    <row r="17" spans="1:9" ht="105">
      <c r="A17" s="12" t="s">
        <v>43</v>
      </c>
      <c r="B17" s="25" t="s">
        <v>52</v>
      </c>
      <c r="C17" s="25" t="s">
        <v>17</v>
      </c>
      <c r="D17" s="20" t="s">
        <v>7</v>
      </c>
      <c r="E17" s="29">
        <v>6</v>
      </c>
      <c r="F17" s="22">
        <v>26811</v>
      </c>
      <c r="G17" s="26">
        <f t="shared" si="0"/>
        <v>160866</v>
      </c>
      <c r="H17" s="15" t="s">
        <v>22</v>
      </c>
      <c r="I17" s="15" t="s">
        <v>21</v>
      </c>
    </row>
    <row r="18" spans="1:9" ht="105">
      <c r="A18" s="12" t="s">
        <v>44</v>
      </c>
      <c r="B18" s="21" t="s">
        <v>53</v>
      </c>
      <c r="C18" s="21" t="s">
        <v>18</v>
      </c>
      <c r="D18" s="20" t="s">
        <v>7</v>
      </c>
      <c r="E18" s="29">
        <v>6</v>
      </c>
      <c r="F18" s="22">
        <v>15555</v>
      </c>
      <c r="G18" s="26">
        <f t="shared" si="0"/>
        <v>93330</v>
      </c>
      <c r="H18" s="15" t="s">
        <v>22</v>
      </c>
      <c r="I18" s="15" t="s">
        <v>21</v>
      </c>
    </row>
    <row r="19" spans="1:9" ht="105">
      <c r="A19" s="12" t="s">
        <v>45</v>
      </c>
      <c r="B19" s="21" t="s">
        <v>59</v>
      </c>
      <c r="C19" s="17" t="s">
        <v>56</v>
      </c>
      <c r="D19" s="15" t="s">
        <v>61</v>
      </c>
      <c r="E19" s="29">
        <v>40</v>
      </c>
      <c r="F19" s="22">
        <v>43500</v>
      </c>
      <c r="G19" s="26">
        <f t="shared" si="0"/>
        <v>1740000</v>
      </c>
      <c r="H19" s="15" t="s">
        <v>22</v>
      </c>
      <c r="I19" s="15" t="s">
        <v>21</v>
      </c>
    </row>
    <row r="20" spans="1:9" ht="150">
      <c r="A20" s="12" t="s">
        <v>46</v>
      </c>
      <c r="B20" s="17" t="s">
        <v>57</v>
      </c>
      <c r="C20" s="17" t="s">
        <v>60</v>
      </c>
      <c r="D20" s="15" t="s">
        <v>58</v>
      </c>
      <c r="E20" s="29">
        <v>20</v>
      </c>
      <c r="F20" s="22">
        <v>8900</v>
      </c>
      <c r="G20" s="26">
        <f t="shared" si="0"/>
        <v>178000</v>
      </c>
      <c r="H20" s="15" t="s">
        <v>22</v>
      </c>
      <c r="I20" s="15" t="s">
        <v>21</v>
      </c>
    </row>
    <row r="21" spans="1:9" ht="409.5" customHeight="1">
      <c r="A21" s="12" t="s">
        <v>71</v>
      </c>
      <c r="B21" s="19" t="s">
        <v>76</v>
      </c>
      <c r="C21" s="13" t="s">
        <v>79</v>
      </c>
      <c r="D21" s="28" t="s">
        <v>62</v>
      </c>
      <c r="E21" s="34">
        <v>20</v>
      </c>
      <c r="F21" s="35">
        <v>2500</v>
      </c>
      <c r="G21" s="22">
        <f t="shared" si="0"/>
        <v>50000</v>
      </c>
      <c r="H21" s="20" t="s">
        <v>22</v>
      </c>
      <c r="I21" s="15" t="s">
        <v>21</v>
      </c>
    </row>
    <row r="22" spans="1:9" ht="409.5" customHeight="1">
      <c r="A22" s="12" t="s">
        <v>72</v>
      </c>
      <c r="B22" s="19" t="s">
        <v>77</v>
      </c>
      <c r="C22" s="30" t="s">
        <v>78</v>
      </c>
      <c r="D22" s="28" t="s">
        <v>62</v>
      </c>
      <c r="E22" s="34">
        <v>20</v>
      </c>
      <c r="F22" s="35">
        <v>2500</v>
      </c>
      <c r="G22" s="22">
        <f t="shared" si="0"/>
        <v>50000</v>
      </c>
      <c r="H22" s="20" t="s">
        <v>22</v>
      </c>
      <c r="I22" s="15" t="s">
        <v>21</v>
      </c>
    </row>
    <row r="23" spans="1:9" ht="105">
      <c r="A23" s="12" t="s">
        <v>73</v>
      </c>
      <c r="B23" s="19" t="s">
        <v>80</v>
      </c>
      <c r="C23" s="13" t="s">
        <v>81</v>
      </c>
      <c r="D23" s="28" t="s">
        <v>62</v>
      </c>
      <c r="E23" s="34">
        <v>25</v>
      </c>
      <c r="F23" s="35">
        <v>3300</v>
      </c>
      <c r="G23" s="22">
        <f t="shared" si="0"/>
        <v>82500</v>
      </c>
      <c r="H23" s="20" t="s">
        <v>22</v>
      </c>
      <c r="I23" s="15" t="s">
        <v>21</v>
      </c>
    </row>
    <row r="24" spans="1:9" ht="75">
      <c r="A24" s="12" t="s">
        <v>74</v>
      </c>
      <c r="B24" s="21" t="s">
        <v>63</v>
      </c>
      <c r="C24" s="21" t="s">
        <v>64</v>
      </c>
      <c r="D24" s="15" t="s">
        <v>65</v>
      </c>
      <c r="E24" s="29">
        <v>300</v>
      </c>
      <c r="F24" s="29">
        <v>400</v>
      </c>
      <c r="G24" s="22">
        <f t="shared" si="0"/>
        <v>120000</v>
      </c>
      <c r="H24" s="20" t="s">
        <v>22</v>
      </c>
      <c r="I24" s="21" t="s">
        <v>66</v>
      </c>
    </row>
    <row r="25" spans="1:9" ht="288" customHeight="1">
      <c r="A25" s="12" t="s">
        <v>82</v>
      </c>
      <c r="B25" s="21" t="s">
        <v>83</v>
      </c>
      <c r="C25" s="21" t="s">
        <v>85</v>
      </c>
      <c r="D25" s="15" t="s">
        <v>48</v>
      </c>
      <c r="E25" s="29">
        <v>20</v>
      </c>
      <c r="F25" s="29">
        <v>8000</v>
      </c>
      <c r="G25" s="22">
        <f t="shared" si="0"/>
        <v>160000</v>
      </c>
      <c r="H25" s="20" t="s">
        <v>22</v>
      </c>
      <c r="I25" s="15" t="s">
        <v>21</v>
      </c>
    </row>
    <row r="26" spans="1:9">
      <c r="A26" s="23"/>
      <c r="B26" s="21" t="s">
        <v>75</v>
      </c>
      <c r="C26" s="21"/>
      <c r="D26" s="21"/>
      <c r="E26" s="29"/>
      <c r="F26" s="29"/>
      <c r="G26" s="22">
        <f>SUM(G5:G25)</f>
        <v>8243784</v>
      </c>
      <c r="H26" s="20"/>
      <c r="I26" s="31"/>
    </row>
  </sheetData>
  <mergeCells count="2">
    <mergeCell ref="C2:E2"/>
    <mergeCell ref="H1:I1"/>
  </mergeCells>
  <pageMargins left="0.39370078740157483" right="0.39370078740157483" top="0.39370078740157483" bottom="0.3937007874015748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Template/>
  <TotalTime>7</TotalTime>
  <Application>LibreOffice/5.4.2.2$Windows_X86_64 LibreOffice_project/22b09f6418e8c2d508a9eaf86b2399209b0990f4</Application>
  <DocSecurity>0</DocSecurity>
  <ScaleCrop>false</ScaleCrop>
  <HeadingPairs>
    <vt:vector size="2" baseType="variant">
      <vt:variant>
        <vt:lpstr>Листы</vt:lpstr>
      </vt:variant>
      <vt:variant>
        <vt:i4>1</vt:i4>
      </vt:variant>
    </vt:vector>
  </HeadingPairs>
  <TitlesOfParts>
    <vt:vector size="1" baseType="lpstr">
      <vt:lpstr>Приложение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GOSZAK</dc:creator>
  <cp:lastModifiedBy>GOZZAKUP2</cp:lastModifiedBy>
  <cp:revision>2</cp:revision>
  <cp:lastPrinted>2020-01-28T10:22:11Z</cp:lastPrinted>
  <dcterms:created xsi:type="dcterms:W3CDTF">2018-05-30T04:52:12Z</dcterms:created>
  <dcterms:modified xsi:type="dcterms:W3CDTF">2020-02-11T09:03:10Z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